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520" windowHeight="12795"/>
  </bookViews>
  <sheets>
    <sheet name="Таблица" sheetId="4" r:id="rId1"/>
    <sheet name="Лист1" sheetId="17" r:id="rId2"/>
  </sheets>
  <calcPr calcId="124519"/>
</workbook>
</file>

<file path=xl/calcChain.xml><?xml version="1.0" encoding="utf-8"?>
<calcChain xmlns="http://schemas.openxmlformats.org/spreadsheetml/2006/main">
  <c r="F28" i="17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5"/>
</calcChain>
</file>

<file path=xl/sharedStrings.xml><?xml version="1.0" encoding="utf-8"?>
<sst xmlns="http://schemas.openxmlformats.org/spreadsheetml/2006/main" count="93" uniqueCount="58">
  <si>
    <t>№</t>
  </si>
  <si>
    <t>Адрес МКД</t>
  </si>
  <si>
    <t>Год ввода в эксплуатацию</t>
  </si>
  <si>
    <t>Количество лифтов в МКД</t>
  </si>
  <si>
    <t>г.Арсеньев</t>
  </si>
  <si>
    <t>г.Арсеньев,ул.Ломоносова,д.22</t>
  </si>
  <si>
    <t>г.Арсеньев,ул.Ленинская,д.12а</t>
  </si>
  <si>
    <t>г.Арсеньев,ул.Калининская,д.11</t>
  </si>
  <si>
    <t>г.Арсеньев,ул.Калининская,д.9</t>
  </si>
  <si>
    <t>г.Арсеньев,ул.Ломоносова,д.1</t>
  </si>
  <si>
    <t>г.Арсеньев,ул.Жуковского,д.41</t>
  </si>
  <si>
    <t>г.Арсеньев,ул.25 лет Арсеньева,д.1</t>
  </si>
  <si>
    <t>г.Арсеньев,ул.Островского,д.16</t>
  </si>
  <si>
    <t>г.Арсеньев,ул.Октябрьская,д.11</t>
  </si>
  <si>
    <t>г.Арсеньев,ул.Ломоносова,д.72</t>
  </si>
  <si>
    <t>г.Арсеньев,ул.Октябрьская,д.13</t>
  </si>
  <si>
    <t>г.Арсеньев,ул.Ломоносова,д.70</t>
  </si>
  <si>
    <t>г.Арсеньев,ул.Октябрьская,д.9</t>
  </si>
  <si>
    <t>г.Арсеньев,ул.Ломоносова,д.80</t>
  </si>
  <si>
    <t>г.Арсеньев,ул.Октябрьская,д.19/2</t>
  </si>
  <si>
    <t>г.Арсеньев,ул.Ломоносова,д.82</t>
  </si>
  <si>
    <t>г.Арсеньев,ул.Октябрьская,д.15</t>
  </si>
  <si>
    <t>г.Арсеньев,ул.Островского,д.9</t>
  </si>
  <si>
    <t>г.Арсеньев,ул.Жуковского,д.35</t>
  </si>
  <si>
    <t>г.Арсеньев,ул.Октябрьская,д.84</t>
  </si>
  <si>
    <t>г.Арсеньев,ул.Островского,д.7</t>
  </si>
  <si>
    <t>г.Арсеньев,ул.Жуковского,д.39</t>
  </si>
  <si>
    <t>г.Арсеньев,ул.Ломоносова,д.50</t>
  </si>
  <si>
    <t>этажность</t>
  </si>
  <si>
    <t>факт лифтов в доме</t>
  </si>
  <si>
    <t>примечание / план</t>
  </si>
  <si>
    <t>материал стен</t>
  </si>
  <si>
    <t>панель</t>
  </si>
  <si>
    <t>кирпич</t>
  </si>
  <si>
    <t>разграб./ панель</t>
  </si>
  <si>
    <t>2017-2019</t>
  </si>
  <si>
    <t>2020-2022</t>
  </si>
  <si>
    <t>2029-2031</t>
  </si>
  <si>
    <t>2038-2040</t>
  </si>
  <si>
    <t>2041-2043</t>
  </si>
  <si>
    <t>2032-2034</t>
  </si>
  <si>
    <t>2035-2037</t>
  </si>
  <si>
    <t>???</t>
  </si>
  <si>
    <t>ВСЕГО</t>
  </si>
  <si>
    <t>№ п/п</t>
  </si>
  <si>
    <t>Адрес установки лифта</t>
  </si>
  <si>
    <t>№ подъезда</t>
  </si>
  <si>
    <t>№ регистровый (учетный №) лифта</t>
  </si>
  <si>
    <t>Грузоподъемность лифта, кг</t>
  </si>
  <si>
    <t>Скорость лифта, м/с</t>
  </si>
  <si>
    <t>Год выпуска лифта</t>
  </si>
  <si>
    <t>Завод изготовитель лифтового оборудования</t>
  </si>
  <si>
    <t>Этажность лифта</t>
  </si>
  <si>
    <t>Наличие паспорта лифта (да/нет)</t>
  </si>
  <si>
    <t>Техническое состояние (исправен/неисправен)</t>
  </si>
  <si>
    <t>Год ввода лифта в эксплуатацию</t>
  </si>
  <si>
    <t>Контактное лицо: должность, Ф.И.О.</t>
  </si>
  <si>
    <t>Контактный телефон: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</si>
</sst>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2" fillId="0" borderId="0" xfId="0" applyFont="1"/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N9"/>
  <sheetViews>
    <sheetView tabSelected="1" topLeftCell="B1" workbookViewId="0">
      <selection activeCell="P14" sqref="P14"/>
    </sheetView>
  </sheetViews>
  <sheetFormatPr defaultRowHeight="15"/>
  <cols>
    <col min="1" max="1" width="0" hidden="1" customWidth="1"/>
    <col min="2" max="2" width="2" customWidth="1"/>
    <col min="4" max="4" width="21.85546875" customWidth="1"/>
    <col min="5" max="5" width="8.85546875" customWidth="1"/>
    <col min="6" max="6" width="12.140625" customWidth="1"/>
    <col min="7" max="7" width="10.7109375" customWidth="1"/>
    <col min="8" max="8" width="9.5703125" customWidth="1"/>
    <col min="9" max="9" width="9.7109375" customWidth="1"/>
    <col min="10" max="10" width="7.42578125" customWidth="1"/>
    <col min="11" max="11" width="9.85546875" customWidth="1"/>
    <col min="12" max="12" width="11" customWidth="1"/>
    <col min="13" max="14" width="12.28515625" customWidth="1"/>
  </cols>
  <sheetData>
    <row r="2" spans="3:14" ht="15.75" thickBot="1"/>
    <row r="3" spans="3:14" s="18" customFormat="1" ht="15" customHeight="1">
      <c r="C3" s="39" t="s">
        <v>44</v>
      </c>
      <c r="D3" s="39" t="s">
        <v>45</v>
      </c>
      <c r="E3" s="39" t="s">
        <v>46</v>
      </c>
      <c r="F3" s="39" t="s">
        <v>47</v>
      </c>
      <c r="G3" s="39" t="s">
        <v>48</v>
      </c>
      <c r="H3" s="39" t="s">
        <v>52</v>
      </c>
      <c r="I3" s="39" t="s">
        <v>49</v>
      </c>
      <c r="J3" s="39" t="s">
        <v>50</v>
      </c>
      <c r="K3" s="39" t="s">
        <v>55</v>
      </c>
      <c r="L3" s="39" t="s">
        <v>51</v>
      </c>
      <c r="M3" s="39" t="s">
        <v>54</v>
      </c>
      <c r="N3" s="39" t="s">
        <v>53</v>
      </c>
    </row>
    <row r="4" spans="3:14" s="18" customFormat="1" ht="148.5" customHeight="1" thickBot="1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3:14" s="19" customFormat="1" ht="18.75">
      <c r="C5" s="22">
        <v>1</v>
      </c>
      <c r="D5" s="22">
        <v>2</v>
      </c>
      <c r="E5" s="22"/>
      <c r="F5" s="22">
        <v>3</v>
      </c>
      <c r="G5" s="22">
        <v>4</v>
      </c>
      <c r="H5" s="22">
        <v>5</v>
      </c>
      <c r="I5" s="22">
        <v>6</v>
      </c>
      <c r="J5" s="22">
        <v>7</v>
      </c>
      <c r="K5" s="22">
        <v>8</v>
      </c>
      <c r="L5" s="22">
        <v>9</v>
      </c>
      <c r="M5" s="23">
        <v>10</v>
      </c>
      <c r="N5" s="23">
        <v>11</v>
      </c>
    </row>
    <row r="6" spans="3:14" s="26" customFormat="1" ht="18.75">
      <c r="C6" s="21">
        <v>1</v>
      </c>
      <c r="D6" s="20"/>
      <c r="E6" s="27"/>
      <c r="F6" s="27"/>
      <c r="G6" s="27"/>
      <c r="H6" s="27"/>
      <c r="I6" s="25"/>
      <c r="J6" s="27"/>
      <c r="K6" s="27"/>
      <c r="L6" s="27"/>
      <c r="M6" s="24"/>
      <c r="N6" s="24"/>
    </row>
    <row r="7" spans="3:14" s="12" customFormat="1"/>
    <row r="8" spans="3:14" s="41" customFormat="1" ht="15.75">
      <c r="D8" s="41" t="s">
        <v>56</v>
      </c>
    </row>
    <row r="9" spans="3:14" s="41" customFormat="1" ht="15.75">
      <c r="D9" s="41" t="s">
        <v>57</v>
      </c>
    </row>
  </sheetData>
  <sortState ref="C34:M56">
    <sortCondition ref="K34:K56"/>
  </sortState>
  <mergeCells count="12"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16" right="0.16" top="0.74803149606299213" bottom="0.74803149606299213" header="0.38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O9" sqref="O9"/>
    </sheetView>
  </sheetViews>
  <sheetFormatPr defaultRowHeight="15.75"/>
  <cols>
    <col min="1" max="1" width="9.140625" style="3"/>
    <col min="2" max="2" width="35.85546875" style="4" bestFit="1" customWidth="1"/>
    <col min="3" max="3" width="11.42578125" style="4" customWidth="1"/>
    <col min="4" max="4" width="9.140625" style="4"/>
    <col min="5" max="5" width="14" style="3" bestFit="1" customWidth="1"/>
    <col min="6" max="6" width="9.140625" style="3"/>
    <col min="7" max="7" width="20.5703125" style="4" customWidth="1"/>
    <col min="8" max="8" width="17.7109375" customWidth="1"/>
  </cols>
  <sheetData>
    <row r="1" spans="1:8" ht="15" customHeight="1">
      <c r="A1" s="30" t="s">
        <v>0</v>
      </c>
      <c r="B1" s="32" t="s">
        <v>1</v>
      </c>
      <c r="C1" s="34" t="s">
        <v>2</v>
      </c>
      <c r="D1" s="34" t="s">
        <v>3</v>
      </c>
      <c r="E1" s="36" t="s">
        <v>28</v>
      </c>
      <c r="F1" s="38" t="s">
        <v>29</v>
      </c>
      <c r="G1" s="28" t="s">
        <v>30</v>
      </c>
      <c r="H1" s="28" t="s">
        <v>31</v>
      </c>
    </row>
    <row r="2" spans="1:8" ht="76.5" customHeight="1" thickBot="1">
      <c r="A2" s="31"/>
      <c r="B2" s="33"/>
      <c r="C2" s="35"/>
      <c r="D2" s="35"/>
      <c r="E2" s="37"/>
      <c r="F2" s="38"/>
      <c r="G2" s="29"/>
      <c r="H2" s="29"/>
    </row>
    <row r="3" spans="1:8">
      <c r="A3" s="5"/>
      <c r="B3" s="8" t="s">
        <v>4</v>
      </c>
      <c r="C3" s="1"/>
      <c r="D3" s="2"/>
      <c r="E3" s="5"/>
      <c r="F3" s="5"/>
      <c r="G3" s="6"/>
      <c r="H3" s="14"/>
    </row>
    <row r="4" spans="1:8" s="12" customFormat="1">
      <c r="A4" s="10">
        <v>1</v>
      </c>
      <c r="B4" s="11" t="s">
        <v>11</v>
      </c>
      <c r="C4" s="9">
        <v>1981</v>
      </c>
      <c r="D4" s="9">
        <v>1</v>
      </c>
      <c r="E4" s="9">
        <v>9</v>
      </c>
      <c r="F4" s="9">
        <v>1</v>
      </c>
      <c r="G4" s="13" t="s">
        <v>40</v>
      </c>
      <c r="H4" s="15" t="s">
        <v>33</v>
      </c>
    </row>
    <row r="5" spans="1:8" s="12" customFormat="1">
      <c r="A5" s="10">
        <f>A4+1</f>
        <v>2</v>
      </c>
      <c r="B5" s="11" t="s">
        <v>23</v>
      </c>
      <c r="C5" s="10">
        <v>1991</v>
      </c>
      <c r="D5" s="10">
        <v>2</v>
      </c>
      <c r="E5" s="9">
        <v>9</v>
      </c>
      <c r="F5" s="9">
        <v>2</v>
      </c>
      <c r="G5" s="13" t="s">
        <v>41</v>
      </c>
      <c r="H5" s="15" t="s">
        <v>33</v>
      </c>
    </row>
    <row r="6" spans="1:8" s="12" customFormat="1">
      <c r="A6" s="10">
        <f t="shared" ref="A6:A26" si="0">A5+1</f>
        <v>3</v>
      </c>
      <c r="B6" s="11" t="s">
        <v>26</v>
      </c>
      <c r="C6" s="10">
        <v>1993</v>
      </c>
      <c r="D6" s="10">
        <v>1</v>
      </c>
      <c r="E6" s="9">
        <v>9</v>
      </c>
      <c r="F6" s="9">
        <v>1</v>
      </c>
      <c r="G6" s="13" t="s">
        <v>41</v>
      </c>
      <c r="H6" s="15" t="s">
        <v>33</v>
      </c>
    </row>
    <row r="7" spans="1:8" s="12" customFormat="1">
      <c r="A7" s="10">
        <f t="shared" si="0"/>
        <v>4</v>
      </c>
      <c r="B7" s="11" t="s">
        <v>10</v>
      </c>
      <c r="C7" s="9">
        <v>1977</v>
      </c>
      <c r="D7" s="9">
        <v>4</v>
      </c>
      <c r="E7" s="10">
        <v>9</v>
      </c>
      <c r="F7" s="10">
        <v>4</v>
      </c>
      <c r="G7" s="13" t="s">
        <v>37</v>
      </c>
      <c r="H7" s="15" t="s">
        <v>32</v>
      </c>
    </row>
    <row r="8" spans="1:8" s="12" customFormat="1">
      <c r="A8" s="10">
        <f t="shared" si="0"/>
        <v>5</v>
      </c>
      <c r="B8" s="11" t="s">
        <v>7</v>
      </c>
      <c r="C8" s="9">
        <v>1976</v>
      </c>
      <c r="D8" s="9">
        <v>4</v>
      </c>
      <c r="E8" s="10">
        <v>9</v>
      </c>
      <c r="F8" s="10">
        <v>4</v>
      </c>
      <c r="G8" s="13" t="s">
        <v>38</v>
      </c>
      <c r="H8" s="15" t="s">
        <v>32</v>
      </c>
    </row>
    <row r="9" spans="1:8" s="12" customFormat="1">
      <c r="A9" s="10">
        <f t="shared" si="0"/>
        <v>6</v>
      </c>
      <c r="B9" s="11" t="s">
        <v>8</v>
      </c>
      <c r="C9" s="9">
        <v>1976</v>
      </c>
      <c r="D9" s="9">
        <v>2</v>
      </c>
      <c r="E9" s="10">
        <v>9</v>
      </c>
      <c r="F9" s="10">
        <v>2</v>
      </c>
      <c r="G9" s="13" t="s">
        <v>35</v>
      </c>
      <c r="H9" s="13" t="s">
        <v>34</v>
      </c>
    </row>
    <row r="10" spans="1:8" s="12" customFormat="1">
      <c r="A10" s="10">
        <f t="shared" si="0"/>
        <v>7</v>
      </c>
      <c r="B10" s="11" t="s">
        <v>6</v>
      </c>
      <c r="C10" s="9">
        <v>1975</v>
      </c>
      <c r="D10" s="9">
        <v>4</v>
      </c>
      <c r="E10" s="10">
        <v>9</v>
      </c>
      <c r="F10" s="10">
        <v>4</v>
      </c>
      <c r="G10" s="13" t="s">
        <v>39</v>
      </c>
      <c r="H10" s="15" t="s">
        <v>32</v>
      </c>
    </row>
    <row r="11" spans="1:8" s="12" customFormat="1">
      <c r="A11" s="10">
        <f t="shared" si="0"/>
        <v>8</v>
      </c>
      <c r="B11" s="11" t="s">
        <v>9</v>
      </c>
      <c r="C11" s="9">
        <v>1976</v>
      </c>
      <c r="D11" s="9">
        <v>6</v>
      </c>
      <c r="E11" s="10">
        <v>9</v>
      </c>
      <c r="F11" s="10">
        <v>6</v>
      </c>
      <c r="G11" s="13" t="s">
        <v>36</v>
      </c>
      <c r="H11" s="15" t="s">
        <v>32</v>
      </c>
    </row>
    <row r="12" spans="1:8" s="12" customFormat="1">
      <c r="A12" s="10">
        <f t="shared" si="0"/>
        <v>9</v>
      </c>
      <c r="B12" s="11" t="s">
        <v>5</v>
      </c>
      <c r="C12" s="9">
        <v>1970</v>
      </c>
      <c r="D12" s="9">
        <v>1</v>
      </c>
      <c r="E12" s="10">
        <v>9</v>
      </c>
      <c r="F12" s="10">
        <v>1</v>
      </c>
      <c r="G12" s="13" t="s">
        <v>39</v>
      </c>
      <c r="H12" s="15" t="s">
        <v>33</v>
      </c>
    </row>
    <row r="13" spans="1:8" s="12" customFormat="1">
      <c r="A13" s="10">
        <f t="shared" si="0"/>
        <v>10</v>
      </c>
      <c r="B13" s="11" t="s">
        <v>27</v>
      </c>
      <c r="C13" s="10">
        <v>1994</v>
      </c>
      <c r="D13" s="10">
        <v>1</v>
      </c>
      <c r="E13" s="9">
        <v>9</v>
      </c>
      <c r="F13" s="9">
        <v>1</v>
      </c>
      <c r="G13" s="13" t="s">
        <v>41</v>
      </c>
      <c r="H13" s="15" t="s">
        <v>33</v>
      </c>
    </row>
    <row r="14" spans="1:8" s="12" customFormat="1">
      <c r="A14" s="10">
        <f t="shared" si="0"/>
        <v>11</v>
      </c>
      <c r="B14" s="11" t="s">
        <v>16</v>
      </c>
      <c r="C14" s="10">
        <v>1985</v>
      </c>
      <c r="D14" s="10">
        <v>4</v>
      </c>
      <c r="E14" s="9">
        <v>9</v>
      </c>
      <c r="F14" s="9">
        <v>4</v>
      </c>
      <c r="G14" s="13" t="s">
        <v>40</v>
      </c>
      <c r="H14" s="15" t="s">
        <v>32</v>
      </c>
    </row>
    <row r="15" spans="1:8" s="12" customFormat="1">
      <c r="A15" s="10">
        <f t="shared" si="0"/>
        <v>12</v>
      </c>
      <c r="B15" s="11" t="s">
        <v>14</v>
      </c>
      <c r="C15" s="10">
        <v>1984</v>
      </c>
      <c r="D15" s="10">
        <v>4</v>
      </c>
      <c r="E15" s="9">
        <v>9</v>
      </c>
      <c r="F15" s="9">
        <v>4</v>
      </c>
      <c r="G15" s="13" t="s">
        <v>40</v>
      </c>
      <c r="H15" s="15" t="s">
        <v>32</v>
      </c>
    </row>
    <row r="16" spans="1:8" s="12" customFormat="1">
      <c r="A16" s="10">
        <f t="shared" si="0"/>
        <v>13</v>
      </c>
      <c r="B16" s="11" t="s">
        <v>18</v>
      </c>
      <c r="C16" s="10">
        <v>1986</v>
      </c>
      <c r="D16" s="10">
        <v>4</v>
      </c>
      <c r="E16" s="9">
        <v>9</v>
      </c>
      <c r="F16" s="9">
        <v>4</v>
      </c>
      <c r="G16" s="13" t="s">
        <v>41</v>
      </c>
      <c r="H16" s="15" t="s">
        <v>32</v>
      </c>
    </row>
    <row r="17" spans="1:8" s="12" customFormat="1">
      <c r="A17" s="10">
        <f t="shared" si="0"/>
        <v>14</v>
      </c>
      <c r="B17" s="11" t="s">
        <v>20</v>
      </c>
      <c r="C17" s="10">
        <v>1987</v>
      </c>
      <c r="D17" s="10">
        <v>4</v>
      </c>
      <c r="E17" s="9">
        <v>9</v>
      </c>
      <c r="F17" s="9">
        <v>4</v>
      </c>
      <c r="G17" s="13" t="s">
        <v>41</v>
      </c>
      <c r="H17" s="15" t="s">
        <v>32</v>
      </c>
    </row>
    <row r="18" spans="1:8" s="12" customFormat="1">
      <c r="A18" s="10">
        <f t="shared" si="0"/>
        <v>15</v>
      </c>
      <c r="B18" s="11" t="s">
        <v>13</v>
      </c>
      <c r="C18" s="9">
        <v>1983</v>
      </c>
      <c r="D18" s="9">
        <v>2</v>
      </c>
      <c r="E18" s="9">
        <v>9</v>
      </c>
      <c r="F18" s="9">
        <v>2</v>
      </c>
      <c r="G18" s="13" t="s">
        <v>35</v>
      </c>
      <c r="H18" s="15" t="s">
        <v>32</v>
      </c>
    </row>
    <row r="19" spans="1:8" s="12" customFormat="1">
      <c r="A19" s="10">
        <f t="shared" si="0"/>
        <v>16</v>
      </c>
      <c r="B19" s="11" t="s">
        <v>15</v>
      </c>
      <c r="C19" s="10">
        <v>1983</v>
      </c>
      <c r="D19" s="10">
        <v>2</v>
      </c>
      <c r="E19" s="9">
        <v>9</v>
      </c>
      <c r="F19" s="9">
        <v>2</v>
      </c>
      <c r="G19" s="13" t="s">
        <v>35</v>
      </c>
      <c r="H19" s="15" t="s">
        <v>33</v>
      </c>
    </row>
    <row r="20" spans="1:8" s="12" customFormat="1">
      <c r="A20" s="10">
        <f t="shared" si="0"/>
        <v>17</v>
      </c>
      <c r="B20" s="11" t="s">
        <v>21</v>
      </c>
      <c r="C20" s="10">
        <v>1988</v>
      </c>
      <c r="D20" s="10">
        <v>6</v>
      </c>
      <c r="E20" s="9">
        <v>9</v>
      </c>
      <c r="F20" s="9">
        <v>6</v>
      </c>
      <c r="G20" s="13" t="s">
        <v>41</v>
      </c>
      <c r="H20" s="15" t="s">
        <v>32</v>
      </c>
    </row>
    <row r="21" spans="1:8" s="12" customFormat="1">
      <c r="A21" s="10">
        <f t="shared" si="0"/>
        <v>18</v>
      </c>
      <c r="B21" s="11" t="s">
        <v>19</v>
      </c>
      <c r="C21" s="10">
        <v>1986</v>
      </c>
      <c r="D21" s="10">
        <v>2</v>
      </c>
      <c r="E21" s="9">
        <v>9</v>
      </c>
      <c r="F21" s="9">
        <v>2</v>
      </c>
      <c r="G21" s="13" t="s">
        <v>35</v>
      </c>
      <c r="H21" s="15" t="s">
        <v>32</v>
      </c>
    </row>
    <row r="22" spans="1:8" s="12" customFormat="1">
      <c r="A22" s="10">
        <f t="shared" si="0"/>
        <v>19</v>
      </c>
      <c r="B22" s="11" t="s">
        <v>24</v>
      </c>
      <c r="C22" s="10">
        <v>1991</v>
      </c>
      <c r="D22" s="10">
        <v>4</v>
      </c>
      <c r="E22" s="9">
        <v>9</v>
      </c>
      <c r="F22" s="9">
        <v>4</v>
      </c>
      <c r="G22" s="16" t="s">
        <v>42</v>
      </c>
      <c r="H22" s="15" t="s">
        <v>33</v>
      </c>
    </row>
    <row r="23" spans="1:8" s="12" customFormat="1">
      <c r="A23" s="10">
        <f t="shared" si="0"/>
        <v>20</v>
      </c>
      <c r="B23" s="11" t="s">
        <v>17</v>
      </c>
      <c r="C23" s="10">
        <v>1985</v>
      </c>
      <c r="D23" s="10">
        <v>3</v>
      </c>
      <c r="E23" s="9">
        <v>9</v>
      </c>
      <c r="F23" s="9">
        <v>3</v>
      </c>
      <c r="G23" s="13" t="s">
        <v>40</v>
      </c>
      <c r="H23" s="15" t="s">
        <v>32</v>
      </c>
    </row>
    <row r="24" spans="1:8" s="12" customFormat="1">
      <c r="A24" s="10">
        <f t="shared" si="0"/>
        <v>21</v>
      </c>
      <c r="B24" s="11" t="s">
        <v>12</v>
      </c>
      <c r="C24" s="9">
        <v>1982</v>
      </c>
      <c r="D24" s="9">
        <v>3</v>
      </c>
      <c r="E24" s="9">
        <v>9</v>
      </c>
      <c r="F24" s="9">
        <v>3</v>
      </c>
      <c r="G24" s="13" t="s">
        <v>40</v>
      </c>
      <c r="H24" s="15" t="s">
        <v>32</v>
      </c>
    </row>
    <row r="25" spans="1:8" s="12" customFormat="1">
      <c r="A25" s="10">
        <f t="shared" si="0"/>
        <v>22</v>
      </c>
      <c r="B25" s="11" t="s">
        <v>25</v>
      </c>
      <c r="C25" s="10">
        <v>1991</v>
      </c>
      <c r="D25" s="10">
        <v>6</v>
      </c>
      <c r="E25" s="9">
        <v>9</v>
      </c>
      <c r="F25" s="9">
        <v>6</v>
      </c>
      <c r="G25" s="13" t="s">
        <v>41</v>
      </c>
      <c r="H25" s="15" t="s">
        <v>32</v>
      </c>
    </row>
    <row r="26" spans="1:8" s="12" customFormat="1">
      <c r="A26" s="10">
        <f t="shared" si="0"/>
        <v>23</v>
      </c>
      <c r="B26" s="11" t="s">
        <v>22</v>
      </c>
      <c r="C26" s="10">
        <v>1989</v>
      </c>
      <c r="D26" s="10">
        <v>6</v>
      </c>
      <c r="E26" s="9">
        <v>9</v>
      </c>
      <c r="F26" s="9">
        <v>6</v>
      </c>
      <c r="G26" s="13" t="s">
        <v>41</v>
      </c>
      <c r="H26" s="15" t="s">
        <v>32</v>
      </c>
    </row>
    <row r="28" spans="1:8">
      <c r="E28" s="7" t="s">
        <v>43</v>
      </c>
      <c r="F28" s="17">
        <f>SUM(F4:F26)</f>
        <v>76</v>
      </c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pecherskih_nv</dc:creator>
  <cp:lastModifiedBy>panin_ev</cp:lastModifiedBy>
  <cp:lastPrinted>2019-10-02T05:12:24Z</cp:lastPrinted>
  <dcterms:created xsi:type="dcterms:W3CDTF">2018-10-22T23:54:16Z</dcterms:created>
  <dcterms:modified xsi:type="dcterms:W3CDTF">2019-10-02T05:12:40Z</dcterms:modified>
</cp:coreProperties>
</file>